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8_{63246861-78B3-4A00-8760-8290A3FCA43F}"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3o TRIMESTRE 2023" sheetId="2" r:id="rId2"/>
    <sheet name="2o TRIMESTRE (TODAS)" sheetId="3" state="hidden" r:id="rId3"/>
  </sheets>
  <definedNames>
    <definedName name="_xlnm.Print_Area" localSheetId="2">'2o TRIMESTRE (TODAS)'!$B$1:$H$36</definedName>
    <definedName name="_xlnm.Print_Area" localSheetId="1">'3o TRIMESTRE 2023'!$B$4:$H$39</definedName>
    <definedName name="_xlnm.Print_Area" localSheetId="0">'4o. TRIMESTRE'!$A$1:$G$42</definedName>
  </definedNames>
  <calcPr calcId="181029"/>
</workbook>
</file>

<file path=xl/calcChain.xml><?xml version="1.0" encoding="utf-8"?>
<calcChain xmlns="http://schemas.openxmlformats.org/spreadsheetml/2006/main">
  <c r="C40" i="2" l="1"/>
  <c r="G34" i="2"/>
  <c r="G38" i="2" s="1"/>
  <c r="F34" i="2"/>
  <c r="D34" i="2"/>
  <c r="C34" i="2"/>
  <c r="C37" i="2" s="1"/>
  <c r="E30" i="2"/>
  <c r="E34" i="2" s="1"/>
  <c r="E38" i="2" s="1"/>
  <c r="G21" i="2"/>
  <c r="E21" i="2"/>
  <c r="C21" i="2"/>
  <c r="F12" i="2"/>
  <c r="F21" i="2" s="1"/>
  <c r="F38" i="2" s="1"/>
  <c r="E11" i="2"/>
  <c r="E10" i="2"/>
  <c r="D10" i="2"/>
  <c r="D21" i="2" s="1"/>
  <c r="C22" i="2" s="1"/>
  <c r="C35" i="2" l="1"/>
  <c r="C38" i="2" s="1"/>
  <c r="D38" i="2"/>
  <c r="C36" i="3" l="1"/>
  <c r="G30" i="3"/>
  <c r="G34" i="3" s="1"/>
  <c r="F30" i="3"/>
  <c r="F34" i="3" s="1"/>
  <c r="D30" i="3"/>
  <c r="D34" i="3" s="1"/>
  <c r="C30" i="3"/>
  <c r="C33" i="3" s="1"/>
  <c r="E28" i="3"/>
  <c r="E21" i="3"/>
  <c r="E30" i="3" s="1"/>
  <c r="G11" i="3"/>
  <c r="F11" i="3"/>
  <c r="E11" i="3"/>
  <c r="D11" i="3"/>
  <c r="C11" i="3"/>
  <c r="E34" i="3" l="1"/>
  <c r="C12" i="3"/>
  <c r="C31" i="3"/>
  <c r="C34" i="3" s="1"/>
  <c r="F33" i="1" l="1"/>
  <c r="F35" i="1"/>
  <c r="F30" i="1"/>
  <c r="F26" i="1"/>
  <c r="F29" i="1"/>
  <c r="F34" i="1"/>
  <c r="F31" i="1"/>
  <c r="F8" i="1" l="1"/>
  <c r="B8" i="1" l="1"/>
  <c r="B7" i="1" l="1"/>
  <c r="B18" i="1" s="1"/>
  <c r="B27" i="1"/>
  <c r="B36" i="1" s="1"/>
  <c r="B29" i="1"/>
  <c r="C36" i="1" l="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<sst xmlns="http://schemas.openxmlformats.org/spreadsheetml/2006/main" count="203" uniqueCount="122">
  <si>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</si>
  <si>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</si>
  <si>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</si>
  <si>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</si>
  <si>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</si>
  <si>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</si>
  <si>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</si>
  <si>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</si>
  <si>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</si>
  <si>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</si>
  <si>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</si>
  <si>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</si>
  <si>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</si>
  <si>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</si>
  <si>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</si>
  <si>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</si>
  <si>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</si>
  <si>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</si>
  <si>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</si>
  <si>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</si>
  <si>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</si>
  <si>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</si>
  <si>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</si>
  <si>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</si>
  <si>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</si>
  <si>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</si>
  <si>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</si>
  <si>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</si>
  <si>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</si>
  <si>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</si>
  <si>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</si>
  <si>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</si>
  <si>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</si>
  <si>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</si>
  <si>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</si>
  <si>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</si>
  <si>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</si>
  <si>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</si>
  <si>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</si>
  <si>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</si>
  <si>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</si>
  <si>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</si>
  <si>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</si>
  <si>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</si>
  <si>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</si>
  <si>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</si>
  <si>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</si>
  <si>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</si>
  <si>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</si>
  <si>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</si>
  <si>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</si>
  <si>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</si>
  <si>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</si>
  <si>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</si>
  <si>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</si>
  <si>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</si>
  <si>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</si>
  <si>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</si>
  <si>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</si>
  <si>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</si>
  <si>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</si>
  <si>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</si>
  <si>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</si>
  <si>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</si>
  <si>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</si>
  <si>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</si>
  <si>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</si>
  <si>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</si>
  <si>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</si>
  <si>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</si>
  <si>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</si>
  <si>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</si>
  <si>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</si>
  <si>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</si>
  <si>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</si>
  <si>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</si>
  <si>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</si>
  <si>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</si>
  <si>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</si>
  <si>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</si>
  <si>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</si>
  <si>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</si>
  <si>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</si>
  <si>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</si>
  <si>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</si>
  <si>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</si>
  <si>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</si>
  <si>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</si>
  <si>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</si>
  <si>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</si>
  <si>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</si>
  <si>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</si>
  <si>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</si>
  <si>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</si>
  <si>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EN PROCESO</t>
  </si>
  <si>
    <t>22-10-110</t>
  </si>
  <si>
    <t>INVERSION 2023</t>
  </si>
  <si>
    <t>DE ACUERDO AL ARTICULO 63 DE LA LEY DE AGUAS PARA LOS MUNICIPIO DEL ESTADO DE COAHUILA DE ZARAGOZA, SE PUBLICA LAS INVERSIONES QUE SE REALIZAN CON LOS INGRESOS POR DERECHOS DE FACTIBILIDADES Y/O INTERCONEXION EN EL EJERCICIO 2023</t>
  </si>
  <si>
    <t>4C.3.2.2023.1</t>
  </si>
  <si>
    <t>4C.3.2.2023.2</t>
  </si>
  <si>
    <t>CAMBIO DE DIAMETRO DE 624.00 M.L. DE LÍNEA EN CALLE AYUNTAMIENTO ENTRE PARAISO Y EMILIANO ZAPATA COL. LA SIERRITA EN LA CIUDAD DE FRONTERA, COAHUILA DE ZARAGOZA.</t>
  </si>
  <si>
    <t>CAMBIO DE DIAMETRO DE 385.00 M.L. DE LÍNEA EN CALLE LUIS DONALDO COLOSIO ENTRE LIBR. CARLOS SALINAS DE G. Y CALLE DOROTEO VALDEZ EN LA COL. ROGELIO MONTEMAYOR EN LA CIUDAD DE MONCLOVA, COAHUILA DE ZARAGOZA.</t>
  </si>
  <si>
    <t>REPOSICIÓN Y REUBICACIÓN DE 298.00 M.L. DE LINEA DE 6"Ø Y 18 TOMAS EN CALLE ECUADOR ENTRE CALLES BRAVO Y ANDRES VIESCA DEL FRACC. CARRANZA EN LA CIUDAD DE MONCLOVA, COAHUILA DE ZARAGOZA.</t>
  </si>
  <si>
    <t>4C.3.2.2023.3</t>
  </si>
  <si>
    <t>TOTAL CONTRATADO EN EL EJERCICIO 2023</t>
  </si>
  <si>
    <t>TOTAL EJECUTADO EN EL EJERCICIO 2023</t>
  </si>
  <si>
    <t>CAMBIO DE DIÁMETRO DE 4" Ø A 8"Ø DE 300.00 M.L. EN AVE. SAN JOSE ENTRE CARR. 57 Y CALLE HIDALGO EN ESTANCIAS DE SANTA ANA, EN LA CIUDAD DE MONCLOVA, COAHUILA DE ZARAGOZA</t>
  </si>
  <si>
    <t>4C.3.2.2023.4</t>
  </si>
  <si>
    <t>C.P. ENRIQUE HERNÁNDEZ PLATA
TITULAR DE TRANSPARENCIA</t>
  </si>
  <si>
    <t>SISTEMA INTERMUNICIPAL DE AGUAS Y SANEAMIENTO DE MONCLOVA Y FRONTERA, COAHUILA</t>
  </si>
  <si>
    <t>23-20-001</t>
  </si>
  <si>
    <t>4C.3.2.2023.5</t>
  </si>
  <si>
    <t>REPOSICIÓN DE 191.90 M.L. DE ATARJEA Y 25 DESCARGAS EN CALLE AUGUSTO SPIES ENTRE AVE. SIDERMEX Y MART. DE CHICAGO COL. OBRERA SUR 3ER. SECTOR EN LA CIUDAD DE MONCLOVA, COAHUILA DE ZARAGOZA</t>
  </si>
  <si>
    <t>23-20-004</t>
  </si>
  <si>
    <t>23-20-002</t>
  </si>
  <si>
    <t>4C.3.2.2023.6</t>
  </si>
  <si>
    <t>HABILITADO EN GENERAL DE 1er PISO DE EDIFICIO SIMAS (2ª ETAPA) UBICADO EN LA COL. OBRERA SUR 2º SECTOR EN LA CIUDAD DE MONCLOVA, COAHUILA DE ZARAGOZA</t>
  </si>
  <si>
    <t>23-10-106</t>
  </si>
  <si>
    <t>4C.3.2.2023.7</t>
  </si>
  <si>
    <t>REUBICACIÓN DE 210.00 M.L. DE LÍNEA DE 14” A LA ALTURA DEL LIBR. CARLOS SALINAS DE G. CON CALLES MELQUIADES BALLESTEROS Y EMILIO CARRANZA DE LA COL. OCCIDENTAL EN LA CIUDAD DE FRONTERA COAHUILA DE ZARAGOZA</t>
  </si>
  <si>
    <t>23-20-007</t>
  </si>
  <si>
    <t>ACTUALIZACION: 30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</si>
</sst>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8">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xf numFmtId="0" fontId="5" fillId="0" borderId="0" xfId="0" applyFont="1" applyAlignment="1">
      <alignment horizontal="center"/>
    </xf>
    <xf numFmtId="0" fontId="7"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0</xdr:col>
      <xdr:colOff>962025</xdr:colOff>
      <xdr:row>2</xdr:row>
      <xdr:rowOff>163232</xdr:rowOff>
    </xdr:to>
    <xdr:pic>
      <xdr:nvPicPr>
        <xdr:cNvPr id="2" name="Imagen 1">
          <a:extLst>
            <a:ext uri="{FF2B5EF4-FFF2-40B4-BE49-F238E27FC236}">
              <a16:creationId xmlns:a16="http://schemas.microsoft.com/office/drawing/2014/main" id="{5DA3C59F-1BAD-410B-A45E-41740DF0D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8100"/>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4" t="s">
        <v>19</v>
      </c>
      <c r="B1" s="35"/>
      <c r="C1" s="35"/>
      <c r="D1" s="35"/>
      <c r="E1" s="35"/>
      <c r="F1" s="35"/>
      <c r="G1" s="35"/>
    </row>
    <row r="2" spans="1:12" x14ac:dyDescent="0.25">
      <c r="A2" s="9" t="s">
        <v>9</v>
      </c>
      <c r="B2" s="32" t="s">
        <v>28</v>
      </c>
      <c r="C2" s="32"/>
      <c r="D2" s="32"/>
      <c r="E2" s="32"/>
      <c r="F2" s="32"/>
      <c r="G2" s="32"/>
    </row>
    <row r="3" spans="1:12" ht="15" customHeight="1" x14ac:dyDescent="0.25">
      <c r="A3" s="33" t="s">
        <v>0</v>
      </c>
      <c r="B3" s="31" t="s">
        <v>1</v>
      </c>
      <c r="C3" s="31" t="s">
        <v>3</v>
      </c>
      <c r="D3" s="31" t="s">
        <v>2</v>
      </c>
      <c r="E3" s="31" t="s">
        <v>4</v>
      </c>
      <c r="F3" s="31" t="s">
        <v>5</v>
      </c>
      <c r="G3" s="31" t="s">
        <v>6</v>
      </c>
    </row>
    <row r="4" spans="1:12" x14ac:dyDescent="0.25">
      <c r="A4" s="33"/>
      <c r="B4" s="31"/>
      <c r="C4" s="31"/>
      <c r="D4" s="31"/>
      <c r="E4" s="31"/>
      <c r="F4" s="31"/>
      <c r="G4" s="31"/>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3" t="s">
        <v>0</v>
      </c>
      <c r="B22" s="31" t="s">
        <v>1</v>
      </c>
      <c r="C22" s="31" t="s">
        <v>3</v>
      </c>
      <c r="D22" s="31" t="s">
        <v>2</v>
      </c>
      <c r="E22" s="31" t="s">
        <v>4</v>
      </c>
      <c r="F22" s="31" t="s">
        <v>5</v>
      </c>
      <c r="G22" s="31" t="s">
        <v>6</v>
      </c>
    </row>
    <row r="23" spans="1:12" ht="15" customHeight="1" x14ac:dyDescent="0.25">
      <c r="A23" s="33"/>
      <c r="B23" s="31"/>
      <c r="C23" s="31"/>
      <c r="D23" s="31"/>
      <c r="E23" s="31"/>
      <c r="F23" s="31"/>
      <c r="G23" s="31"/>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A1:G1"/>
    <mergeCell ref="A3:A4"/>
    <mergeCell ref="B3:B4"/>
    <mergeCell ref="C3:C4"/>
    <mergeCell ref="D3:D4"/>
    <mergeCell ref="E3:E4"/>
    <mergeCell ref="F22:F23"/>
    <mergeCell ref="G22:G23"/>
    <mergeCell ref="B2:G2"/>
    <mergeCell ref="A22:A23"/>
    <mergeCell ref="B22:B23"/>
    <mergeCell ref="C22:C23"/>
    <mergeCell ref="D22:D23"/>
    <mergeCell ref="E22:E23"/>
    <mergeCell ref="F3:F4"/>
    <mergeCell ref="G3:G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4"/>
  <sheetViews>
    <sheetView tabSelected="1" workbookViewId="0">
      <selection activeCell="F3" sqref="F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21" x14ac:dyDescent="0.35">
      <c r="B1" s="36" t="s">
        <v>109</v>
      </c>
      <c r="C1" s="36"/>
      <c r="D1" s="36"/>
      <c r="E1" s="36"/>
      <c r="F1" s="36"/>
      <c r="G1" s="36"/>
      <c r="H1" s="36"/>
    </row>
    <row r="2" spans="1:12" ht="31.5" x14ac:dyDescent="0.25">
      <c r="B2" s="30" t="s">
        <v>108</v>
      </c>
      <c r="F2" s="37" t="s">
        <v>121</v>
      </c>
      <c r="G2" s="37"/>
      <c r="H2" s="37"/>
    </row>
    <row r="4" spans="1:12" ht="33" customHeight="1" x14ac:dyDescent="0.25">
      <c r="B4" s="34" t="s">
        <v>97</v>
      </c>
      <c r="C4" s="35"/>
      <c r="D4" s="35"/>
      <c r="E4" s="35"/>
      <c r="F4" s="35"/>
      <c r="G4" s="35"/>
      <c r="H4" s="35"/>
    </row>
    <row r="5" spans="1:12" x14ac:dyDescent="0.25">
      <c r="B5" s="9" t="s">
        <v>9</v>
      </c>
      <c r="C5" s="32" t="s">
        <v>96</v>
      </c>
      <c r="D5" s="32"/>
      <c r="E5" s="32"/>
      <c r="F5" s="32"/>
      <c r="G5" s="32"/>
      <c r="H5" s="32"/>
    </row>
    <row r="6" spans="1:12" ht="15" customHeight="1" x14ac:dyDescent="0.25">
      <c r="A6" s="33" t="s">
        <v>56</v>
      </c>
      <c r="B6" s="33" t="s">
        <v>0</v>
      </c>
      <c r="C6" s="31" t="s">
        <v>1</v>
      </c>
      <c r="D6" s="31" t="s">
        <v>3</v>
      </c>
      <c r="E6" s="31" t="s">
        <v>2</v>
      </c>
      <c r="F6" s="31" t="s">
        <v>4</v>
      </c>
      <c r="G6" s="31" t="s">
        <v>5</v>
      </c>
      <c r="H6" s="31" t="s">
        <v>6</v>
      </c>
    </row>
    <row r="7" spans="1:12" x14ac:dyDescent="0.25">
      <c r="A7" s="33"/>
      <c r="B7" s="33"/>
      <c r="C7" s="31"/>
      <c r="D7" s="31"/>
      <c r="E7" s="31"/>
      <c r="F7" s="31"/>
      <c r="G7" s="31"/>
      <c r="H7" s="31"/>
    </row>
    <row r="8" spans="1:12" ht="8.25" customHeight="1" x14ac:dyDescent="0.25">
      <c r="B8" s="1"/>
      <c r="C8" s="2"/>
      <c r="D8" s="2"/>
      <c r="E8" s="2"/>
      <c r="F8" s="2"/>
      <c r="G8" s="2"/>
      <c r="H8" s="2"/>
    </row>
    <row r="9" spans="1:12" s="15" customFormat="1" ht="13.15" customHeight="1" x14ac:dyDescent="0.25">
      <c r="A9" s="28"/>
      <c r="B9" s="16"/>
      <c r="C9" s="22"/>
      <c r="D9" s="17"/>
      <c r="E9" s="18"/>
      <c r="F9" s="18"/>
      <c r="G9" s="17"/>
      <c r="H9" s="11"/>
      <c r="I9"/>
      <c r="K9"/>
      <c r="L9"/>
    </row>
    <row r="10" spans="1:12" s="15" customFormat="1" ht="48" x14ac:dyDescent="0.25">
      <c r="A10" s="28" t="s">
        <v>98</v>
      </c>
      <c r="B10" s="16" t="s">
        <v>100</v>
      </c>
      <c r="C10" s="22">
        <v>1736068.14</v>
      </c>
      <c r="D10" s="17">
        <f>799333.86+3466.32+1386.53</f>
        <v>804186.71</v>
      </c>
      <c r="E10" s="18">
        <f>469598.3+461492.95</f>
        <v>931091.25</v>
      </c>
      <c r="F10" s="17">
        <v>0</v>
      </c>
      <c r="G10" s="17">
        <v>0</v>
      </c>
      <c r="H10" s="11" t="s">
        <v>14</v>
      </c>
      <c r="I10"/>
      <c r="J10" s="15" t="s">
        <v>95</v>
      </c>
      <c r="K10"/>
      <c r="L10"/>
    </row>
    <row r="11" spans="1:12" s="15" customFormat="1" ht="48" x14ac:dyDescent="0.25">
      <c r="A11" s="28" t="s">
        <v>107</v>
      </c>
      <c r="B11" s="16" t="s">
        <v>106</v>
      </c>
      <c r="C11" s="22">
        <v>1246947.08</v>
      </c>
      <c r="D11" s="18"/>
      <c r="E11" s="18">
        <f>557817.56+574776.38</f>
        <v>1132593.94</v>
      </c>
      <c r="F11" s="17"/>
      <c r="G11" s="17"/>
      <c r="H11" s="11" t="s">
        <v>14</v>
      </c>
      <c r="I11"/>
      <c r="J11" s="15" t="s">
        <v>110</v>
      </c>
      <c r="K11"/>
      <c r="L11"/>
    </row>
    <row r="12" spans="1:12" s="15" customFormat="1" ht="60" x14ac:dyDescent="0.25">
      <c r="A12" s="28" t="s">
        <v>111</v>
      </c>
      <c r="B12" s="16" t="s">
        <v>112</v>
      </c>
      <c r="C12" s="22">
        <v>782623.77</v>
      </c>
      <c r="D12" s="18"/>
      <c r="E12" s="18"/>
      <c r="F12" s="17">
        <f>363211.23+363211.11</f>
        <v>726422.34</v>
      </c>
      <c r="G12" s="17"/>
      <c r="H12" s="11" t="s">
        <v>14</v>
      </c>
      <c r="I12"/>
      <c r="J12" s="15" t="s">
        <v>113</v>
      </c>
      <c r="K12"/>
      <c r="L12"/>
    </row>
    <row r="13" spans="1:12" s="15" customFormat="1" ht="13.15" customHeight="1" x14ac:dyDescent="0.25">
      <c r="A13" s="28"/>
      <c r="B13" s="16"/>
      <c r="C13" s="22"/>
      <c r="D13" s="18"/>
      <c r="E13" s="18"/>
      <c r="F13" s="18"/>
      <c r="G13" s="17"/>
      <c r="H13" s="11"/>
      <c r="I13"/>
      <c r="K13"/>
      <c r="L13"/>
    </row>
    <row r="14" spans="1:12" s="15" customFormat="1" ht="13.15" customHeight="1" x14ac:dyDescent="0.25">
      <c r="A14" s="28"/>
      <c r="B14" s="16"/>
      <c r="C14" s="22"/>
      <c r="D14" s="18"/>
      <c r="E14" s="18"/>
      <c r="F14" s="17"/>
      <c r="G14" s="17"/>
      <c r="H14" s="11"/>
      <c r="I14"/>
      <c r="K14"/>
      <c r="L14"/>
    </row>
    <row r="15" spans="1:12" s="15" customFormat="1" ht="13.15" customHeight="1" x14ac:dyDescent="0.25">
      <c r="A15" s="28"/>
      <c r="B15" s="29"/>
      <c r="C15" s="22"/>
      <c r="D15" s="17"/>
      <c r="E15" s="18"/>
      <c r="F15" s="17"/>
      <c r="G15" s="21"/>
      <c r="H15" s="11"/>
      <c r="I15"/>
      <c r="K15"/>
      <c r="L15"/>
    </row>
    <row r="16" spans="1:12" s="15" customFormat="1" ht="13.15" customHeight="1" x14ac:dyDescent="0.25">
      <c r="A16" s="28"/>
      <c r="B16" s="16"/>
      <c r="C16" s="22"/>
      <c r="D16" s="17"/>
      <c r="E16" s="18"/>
      <c r="F16" s="18"/>
      <c r="G16" s="21"/>
      <c r="H16" s="11"/>
      <c r="I16"/>
      <c r="K16"/>
      <c r="L16"/>
    </row>
    <row r="17" spans="1:12" s="15" customFormat="1" ht="13.15" customHeight="1" x14ac:dyDescent="0.25">
      <c r="A17" s="28"/>
      <c r="B17" s="16"/>
      <c r="C17" s="22"/>
      <c r="D17" s="17"/>
      <c r="E17" s="18"/>
      <c r="F17" s="17"/>
      <c r="G17" s="21"/>
      <c r="H17" s="11"/>
      <c r="I17"/>
      <c r="K17"/>
      <c r="L17"/>
    </row>
    <row r="18" spans="1:12" s="15" customFormat="1" ht="13.15" customHeight="1" x14ac:dyDescent="0.25">
      <c r="A18" s="28"/>
      <c r="B18" s="16"/>
      <c r="C18" s="22"/>
      <c r="D18" s="18"/>
      <c r="E18" s="18"/>
      <c r="F18" s="17"/>
      <c r="G18" s="18"/>
      <c r="H18" s="11"/>
      <c r="I18"/>
      <c r="K18"/>
      <c r="L18"/>
    </row>
    <row r="19" spans="1:12" s="15" customFormat="1" ht="13.15" customHeight="1" x14ac:dyDescent="0.25">
      <c r="A19" s="28"/>
      <c r="B19" s="16"/>
      <c r="C19" s="22"/>
      <c r="D19" s="18"/>
      <c r="E19" s="18"/>
      <c r="F19" s="18"/>
      <c r="G19" s="17"/>
      <c r="H19" s="11"/>
      <c r="I19"/>
      <c r="K19"/>
      <c r="L19"/>
    </row>
    <row r="20" spans="1:12" s="15" customFormat="1" ht="13.15" customHeight="1" x14ac:dyDescent="0.25">
      <c r="A20" s="28"/>
      <c r="B20" s="16"/>
      <c r="C20" s="22"/>
      <c r="D20" s="18"/>
      <c r="E20" s="18"/>
      <c r="F20" s="17"/>
      <c r="G20" s="21"/>
      <c r="H20" s="11"/>
      <c r="I20"/>
      <c r="K20"/>
      <c r="L20"/>
    </row>
    <row r="21" spans="1:12" s="15" customFormat="1" ht="14.25" customHeight="1" x14ac:dyDescent="0.25">
      <c r="B21" s="10" t="s">
        <v>7</v>
      </c>
      <c r="C21" s="3">
        <f>SUM(C9:C20)</f>
        <v>3765638.9899999998</v>
      </c>
      <c r="D21" s="3">
        <f>SUM(D9:D20)</f>
        <v>804186.71</v>
      </c>
      <c r="E21" s="3">
        <f>SUM(E9:E20)</f>
        <v>2063685.19</v>
      </c>
      <c r="F21" s="3">
        <f>SUM(F9:F20)</f>
        <v>726422.34</v>
      </c>
      <c r="G21" s="3">
        <f>SUM(G9:G20)</f>
        <v>0</v>
      </c>
      <c r="H21"/>
      <c r="I21"/>
      <c r="K21"/>
      <c r="L21"/>
    </row>
    <row r="22" spans="1:12" s="15" customFormat="1" x14ac:dyDescent="0.25">
      <c r="B22" s="10" t="s">
        <v>8</v>
      </c>
      <c r="C22" s="3">
        <f>D21+E21+F21+G21</f>
        <v>3594294.2399999998</v>
      </c>
      <c r="D22" s="9"/>
      <c r="E22" s="9"/>
      <c r="F22" s="9"/>
      <c r="G22" s="9"/>
      <c r="H22"/>
      <c r="I22"/>
      <c r="K22"/>
      <c r="L22"/>
    </row>
    <row r="23" spans="1:12" s="15" customFormat="1" ht="7.5" customHeight="1" x14ac:dyDescent="0.25">
      <c r="B23"/>
      <c r="C23"/>
      <c r="D23"/>
      <c r="E23"/>
      <c r="F23"/>
      <c r="G23"/>
      <c r="H23"/>
      <c r="I23"/>
      <c r="K23"/>
      <c r="L23"/>
    </row>
    <row r="24" spans="1:12" s="15" customFormat="1" x14ac:dyDescent="0.25">
      <c r="A24" s="9" t="s">
        <v>10</v>
      </c>
      <c r="C24"/>
      <c r="D24"/>
      <c r="E24"/>
      <c r="F24"/>
      <c r="G24"/>
      <c r="H24"/>
      <c r="I24"/>
      <c r="K24"/>
      <c r="L24"/>
    </row>
    <row r="25" spans="1:12" s="15" customFormat="1" ht="15" customHeight="1" x14ac:dyDescent="0.25">
      <c r="A25" s="33" t="s">
        <v>56</v>
      </c>
      <c r="B25" s="33" t="s">
        <v>0</v>
      </c>
      <c r="C25" s="31" t="s">
        <v>1</v>
      </c>
      <c r="D25" s="31" t="s">
        <v>3</v>
      </c>
      <c r="E25" s="31" t="s">
        <v>2</v>
      </c>
      <c r="F25" s="31" t="s">
        <v>4</v>
      </c>
      <c r="G25" s="31" t="s">
        <v>5</v>
      </c>
      <c r="H25" s="31" t="s">
        <v>6</v>
      </c>
      <c r="I25"/>
      <c r="K25"/>
      <c r="L25"/>
    </row>
    <row r="26" spans="1:12" s="15" customFormat="1" ht="15" customHeight="1" x14ac:dyDescent="0.25">
      <c r="A26" s="33"/>
      <c r="B26" s="33"/>
      <c r="C26" s="31"/>
      <c r="D26" s="31"/>
      <c r="E26" s="31"/>
      <c r="F26" s="31"/>
      <c r="G26" s="31"/>
      <c r="H26" s="31"/>
      <c r="I26"/>
      <c r="K26"/>
      <c r="L26"/>
    </row>
    <row r="27" spans="1:12" s="15" customFormat="1" ht="6.75" customHeight="1" x14ac:dyDescent="0.25">
      <c r="B27" s="1"/>
      <c r="C27" s="2"/>
      <c r="D27" s="2"/>
      <c r="E27" s="2"/>
      <c r="F27" s="2"/>
      <c r="G27" s="2"/>
      <c r="H27" s="2"/>
      <c r="I27"/>
      <c r="K27"/>
      <c r="L27"/>
    </row>
    <row r="28" spans="1:12" s="15" customFormat="1" ht="18.75" customHeight="1" x14ac:dyDescent="0.25">
      <c r="A28" s="28"/>
      <c r="B28" s="16"/>
      <c r="C28" s="22"/>
      <c r="D28" s="17"/>
      <c r="E28" s="18"/>
      <c r="F28" s="21"/>
      <c r="G28" s="21"/>
      <c r="H28" s="11"/>
      <c r="I28"/>
      <c r="K28"/>
      <c r="L28"/>
    </row>
    <row r="29" spans="1:12" s="15" customFormat="1" ht="57" customHeight="1" x14ac:dyDescent="0.25">
      <c r="A29" s="28" t="s">
        <v>99</v>
      </c>
      <c r="B29" s="16" t="s">
        <v>101</v>
      </c>
      <c r="C29" s="22">
        <v>734592.75</v>
      </c>
      <c r="D29" s="17">
        <v>220337.82</v>
      </c>
      <c r="E29" s="18">
        <v>226071.02</v>
      </c>
      <c r="F29" s="17">
        <v>0</v>
      </c>
      <c r="G29" s="18"/>
      <c r="H29" s="11" t="s">
        <v>94</v>
      </c>
      <c r="I29"/>
      <c r="J29" s="15" t="s">
        <v>71</v>
      </c>
      <c r="K29"/>
      <c r="L29"/>
    </row>
    <row r="30" spans="1:12" s="15" customFormat="1" ht="60" x14ac:dyDescent="0.25">
      <c r="A30" s="28" t="s">
        <v>103</v>
      </c>
      <c r="B30" s="16" t="s">
        <v>102</v>
      </c>
      <c r="C30" s="22">
        <v>974190.52</v>
      </c>
      <c r="D30" s="17">
        <v>0</v>
      </c>
      <c r="E30" s="18">
        <f>292257.15+206921.89</f>
        <v>499179.04000000004</v>
      </c>
      <c r="F30" s="17">
        <v>166193.32</v>
      </c>
      <c r="G30" s="18"/>
      <c r="H30" s="11" t="s">
        <v>94</v>
      </c>
      <c r="I30"/>
      <c r="J30" s="15" t="s">
        <v>114</v>
      </c>
      <c r="K30"/>
      <c r="L30"/>
    </row>
    <row r="31" spans="1:12" s="15" customFormat="1" ht="48" x14ac:dyDescent="0.25">
      <c r="A31" s="28" t="s">
        <v>115</v>
      </c>
      <c r="B31" s="16" t="s">
        <v>116</v>
      </c>
      <c r="C31" s="22">
        <v>2762318.21</v>
      </c>
      <c r="D31" s="18">
        <v>0</v>
      </c>
      <c r="E31" s="18">
        <v>0</v>
      </c>
      <c r="F31" s="17">
        <v>828695.46</v>
      </c>
      <c r="G31" s="17"/>
      <c r="H31" s="11" t="s">
        <v>94</v>
      </c>
      <c r="I31"/>
      <c r="J31" s="15" t="s">
        <v>117</v>
      </c>
      <c r="K31"/>
      <c r="L31"/>
    </row>
    <row r="32" spans="1:12" s="15" customFormat="1" ht="60" x14ac:dyDescent="0.25">
      <c r="A32" s="28" t="s">
        <v>118</v>
      </c>
      <c r="B32" s="16" t="s">
        <v>119</v>
      </c>
      <c r="C32" s="22">
        <v>1723049.7</v>
      </c>
      <c r="D32" s="18"/>
      <c r="E32" s="18"/>
      <c r="F32" s="17">
        <v>516914.91</v>
      </c>
      <c r="G32" s="17"/>
      <c r="H32" s="11" t="s">
        <v>94</v>
      </c>
      <c r="I32"/>
      <c r="J32" s="15" t="s">
        <v>120</v>
      </c>
      <c r="K32"/>
      <c r="L32" s="20"/>
    </row>
    <row r="33" spans="1:12" s="15" customFormat="1" ht="12.6" customHeight="1" x14ac:dyDescent="0.25">
      <c r="A33" s="28"/>
      <c r="B33" s="16"/>
      <c r="C33" s="22"/>
      <c r="D33" s="18"/>
      <c r="E33" s="18"/>
      <c r="F33" s="21"/>
      <c r="G33" s="17"/>
      <c r="H33" s="11"/>
      <c r="I33"/>
      <c r="K33"/>
      <c r="L33"/>
    </row>
    <row r="34" spans="1:12" s="15" customFormat="1" ht="17.25" customHeight="1" x14ac:dyDescent="0.25">
      <c r="B34" s="9" t="s">
        <v>7</v>
      </c>
      <c r="C34" s="3">
        <f>SUM(C27:C33)</f>
        <v>6194151.1800000006</v>
      </c>
      <c r="D34" s="3">
        <f>SUM(D27:D33)</f>
        <v>220337.82</v>
      </c>
      <c r="E34" s="3">
        <f>SUM(E27:E33)</f>
        <v>725250.06</v>
      </c>
      <c r="F34" s="3">
        <f>SUM(F27:F33)</f>
        <v>1511803.69</v>
      </c>
      <c r="G34" s="3">
        <f>SUM(G27:G33)</f>
        <v>0</v>
      </c>
      <c r="H34"/>
      <c r="I34"/>
      <c r="K34"/>
      <c r="L34"/>
    </row>
    <row r="35" spans="1:12" s="15" customFormat="1" x14ac:dyDescent="0.25">
      <c r="B35" s="5" t="s">
        <v>8</v>
      </c>
      <c r="C35" s="3">
        <f>D34+E34+F34+G34</f>
        <v>2457391.5700000003</v>
      </c>
      <c r="D35" s="8"/>
      <c r="E35" s="8"/>
      <c r="F35" s="8"/>
      <c r="G35" s="8"/>
      <c r="H35" s="4"/>
      <c r="I35"/>
      <c r="K35"/>
      <c r="L35"/>
    </row>
    <row r="36" spans="1:12" s="15" customFormat="1" ht="9.75" customHeight="1" x14ac:dyDescent="0.25">
      <c r="B36"/>
      <c r="C36"/>
      <c r="D36" s="8"/>
      <c r="E36" s="8"/>
      <c r="F36" s="8"/>
      <c r="G36" s="8"/>
      <c r="H36" s="4"/>
      <c r="I36"/>
      <c r="K36"/>
      <c r="L36"/>
    </row>
    <row r="37" spans="1:12" s="15" customFormat="1" x14ac:dyDescent="0.25">
      <c r="B37" s="5" t="s">
        <v>104</v>
      </c>
      <c r="C37" s="3">
        <f>C34+C21</f>
        <v>9959790.1699999999</v>
      </c>
      <c r="D37" s="8"/>
      <c r="E37" s="8"/>
      <c r="F37" s="8"/>
      <c r="G37" s="8"/>
      <c r="H37" s="4"/>
      <c r="I37" s="20"/>
      <c r="K37"/>
      <c r="L37"/>
    </row>
    <row r="38" spans="1:12" s="15" customFormat="1" x14ac:dyDescent="0.25">
      <c r="B38" s="5" t="s">
        <v>105</v>
      </c>
      <c r="C38" s="7">
        <f>C35+C22</f>
        <v>6051685.8100000005</v>
      </c>
      <c r="D38" s="4">
        <f>D34+D21</f>
        <v>1024524.53</v>
      </c>
      <c r="E38" s="4">
        <f>E34+E21</f>
        <v>2788935.25</v>
      </c>
      <c r="F38" s="4">
        <f>F34+F21</f>
        <v>2238226.0299999998</v>
      </c>
      <c r="G38" s="4">
        <f>G34+G21</f>
        <v>0</v>
      </c>
      <c r="H38"/>
      <c r="I38"/>
      <c r="K38"/>
      <c r="L38"/>
    </row>
    <row r="39" spans="1:12" s="15" customFormat="1" ht="5.25" customHeight="1" x14ac:dyDescent="0.25">
      <c r="B39"/>
      <c r="C39"/>
      <c r="D39"/>
      <c r="E39"/>
      <c r="F39"/>
      <c r="G39"/>
      <c r="H39"/>
      <c r="I39"/>
      <c r="K39"/>
      <c r="L39"/>
    </row>
    <row r="40" spans="1:12" s="15" customFormat="1" ht="30" x14ac:dyDescent="0.25">
      <c r="B40" s="5" t="s">
        <v>12</v>
      </c>
      <c r="C40" s="19">
        <f>F40+G40+E40+D40</f>
        <v>1928080.73</v>
      </c>
      <c r="D40" s="24">
        <v>0</v>
      </c>
      <c r="E40" s="24">
        <v>1449941.03</v>
      </c>
      <c r="F40" s="24">
        <v>478139.7</v>
      </c>
      <c r="G40" s="24">
        <v>0</v>
      </c>
      <c r="I40"/>
      <c r="K40"/>
      <c r="L40"/>
    </row>
    <row r="41" spans="1:12" s="15" customFormat="1" x14ac:dyDescent="0.25">
      <c r="B41"/>
      <c r="C41" s="6"/>
      <c r="D41"/>
      <c r="E41"/>
      <c r="F41"/>
      <c r="G41"/>
      <c r="H41"/>
      <c r="I41"/>
      <c r="K41"/>
      <c r="L41"/>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U67" s="8"/>
      <c r="V67" s="20"/>
      <c r="W67" s="8"/>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row r="73" spans="20:27" x14ac:dyDescent="0.25">
      <c r="T73" s="20"/>
      <c r="U73" s="20"/>
      <c r="V73" s="20"/>
      <c r="W73" s="20"/>
      <c r="X73" s="20"/>
      <c r="Y73" s="20"/>
      <c r="Z73" s="20"/>
      <c r="AA73" s="20"/>
    </row>
    <row r="74" spans="20:27" x14ac:dyDescent="0.25">
      <c r="T74" s="20"/>
      <c r="U74" s="20"/>
      <c r="V74" s="20"/>
      <c r="W74" s="20"/>
      <c r="X74" s="20"/>
      <c r="Y74" s="20"/>
      <c r="Z74" s="20"/>
      <c r="AA74" s="20"/>
    </row>
  </sheetData>
  <mergeCells count="20">
    <mergeCell ref="F25:F26"/>
    <mergeCell ref="G25:G26"/>
    <mergeCell ref="H25:H26"/>
    <mergeCell ref="A25:A26"/>
    <mergeCell ref="B25:B26"/>
    <mergeCell ref="C25:C26"/>
    <mergeCell ref="D25:D26"/>
    <mergeCell ref="E25:E26"/>
    <mergeCell ref="A6:A7"/>
    <mergeCell ref="B1:H1"/>
    <mergeCell ref="F2:H2"/>
    <mergeCell ref="B4:H4"/>
    <mergeCell ref="C5:H5"/>
    <mergeCell ref="B6:B7"/>
    <mergeCell ref="C6:C7"/>
    <mergeCell ref="D6:D7"/>
    <mergeCell ref="E6:E7"/>
    <mergeCell ref="F6:F7"/>
    <mergeCell ref="G6:G7"/>
    <mergeCell ref="H6:H7"/>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4" t="s">
        <v>57</v>
      </c>
      <c r="C1" s="35"/>
      <c r="D1" s="35"/>
      <c r="E1" s="35"/>
      <c r="F1" s="35"/>
      <c r="G1" s="35"/>
      <c r="H1" s="35"/>
    </row>
    <row r="2" spans="1:12" x14ac:dyDescent="0.25">
      <c r="B2" s="9" t="s">
        <v>9</v>
      </c>
      <c r="C2" s="32" t="s">
        <v>60</v>
      </c>
      <c r="D2" s="32"/>
      <c r="E2" s="32"/>
      <c r="F2" s="32"/>
      <c r="G2" s="32"/>
      <c r="H2" s="32"/>
    </row>
    <row r="3" spans="1:12" ht="15" customHeight="1" x14ac:dyDescent="0.25">
      <c r="A3" s="33" t="s">
        <v>56</v>
      </c>
      <c r="B3" s="33" t="s">
        <v>0</v>
      </c>
      <c r="C3" s="31" t="s">
        <v>1</v>
      </c>
      <c r="D3" s="31" t="s">
        <v>3</v>
      </c>
      <c r="E3" s="31" t="s">
        <v>2</v>
      </c>
      <c r="F3" s="31" t="s">
        <v>4</v>
      </c>
      <c r="G3" s="31" t="s">
        <v>5</v>
      </c>
      <c r="H3" s="31" t="s">
        <v>6</v>
      </c>
    </row>
    <row r="4" spans="1:12" x14ac:dyDescent="0.25">
      <c r="A4" s="33"/>
      <c r="B4" s="33"/>
      <c r="C4" s="31"/>
      <c r="D4" s="31"/>
      <c r="E4" s="31"/>
      <c r="F4" s="31"/>
      <c r="G4" s="31"/>
      <c r="H4" s="31"/>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3" t="s">
        <v>56</v>
      </c>
      <c r="B15" s="33" t="s">
        <v>0</v>
      </c>
      <c r="C15" s="31" t="s">
        <v>1</v>
      </c>
      <c r="D15" s="31" t="s">
        <v>3</v>
      </c>
      <c r="E15" s="31" t="s">
        <v>2</v>
      </c>
      <c r="F15" s="31" t="s">
        <v>4</v>
      </c>
      <c r="G15" s="31" t="s">
        <v>5</v>
      </c>
      <c r="H15" s="31" t="s">
        <v>6</v>
      </c>
      <c r="I15"/>
      <c r="K15"/>
      <c r="L15"/>
    </row>
    <row r="16" spans="1:12" s="15" customFormat="1" ht="15" customHeight="1" x14ac:dyDescent="0.25">
      <c r="A16" s="33"/>
      <c r="B16" s="33"/>
      <c r="C16" s="31"/>
      <c r="D16" s="31"/>
      <c r="E16" s="31"/>
      <c r="F16" s="31"/>
      <c r="G16" s="31"/>
      <c r="H16" s="31"/>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G15:G16"/>
    <mergeCell ref="H15:H16"/>
    <mergeCell ref="A15:A16"/>
    <mergeCell ref="B15:B16"/>
    <mergeCell ref="C15:C16"/>
    <mergeCell ref="D15:D16"/>
    <mergeCell ref="E15:E16"/>
    <mergeCell ref="F15:F16"/>
    <mergeCell ref="B1:H1"/>
    <mergeCell ref="C2:H2"/>
    <mergeCell ref="A3:A4"/>
    <mergeCell ref="B3:B4"/>
    <mergeCell ref="C3:C4"/>
    <mergeCell ref="D3:D4"/>
    <mergeCell ref="E3:E4"/>
    <mergeCell ref="F3:F4"/>
    <mergeCell ref="G3:G4"/>
    <mergeCell ref="H3:H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3o TRIMESTRE 2023</vt:lpstr>
      <vt:lpstr>2o TRIMESTRE (TODAS)</vt:lpstr>
      <vt:lpstr>'2o TRIMESTRE (TODAS)'!Área_de_impresión</vt:lpstr>
      <vt:lpstr>'3o TRIMESTRE 2023'!Área_de_impresión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2023-10-06T20:18:54Z</dcterms:modified>
</cp:coreProperties>
</file>